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8" windowHeight="9948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<sst xmlns="http://schemas.openxmlformats.org/spreadsheetml/2006/main" count="237" uniqueCount="134">
  <si>
    <t>Прайс-лист</t>
  </si>
  <si>
    <t>Ценовая группа / Номенклатура</t>
  </si>
  <si>
    <t>Розничная цена продажи с НДС18%</t>
  </si>
  <si>
    <t>Цена, руб.</t>
  </si>
  <si>
    <t>Ед.</t>
  </si>
  <si>
    <t xml:space="preserve">        1. Картоприемник Praktika</t>
  </si>
  <si>
    <t xml:space="preserve">            Картоприемник K-01</t>
  </si>
  <si>
    <t>шт</t>
  </si>
  <si>
    <t xml:space="preserve">       2. Турникеты</t>
  </si>
  <si>
    <t xml:space="preserve">                    Универсальный пульт</t>
  </si>
  <si>
    <t xml:space="preserve">            Турникет Praktika-T-01</t>
  </si>
  <si>
    <t xml:space="preserve">                Турникет Т-01</t>
  </si>
  <si>
    <t xml:space="preserve">                Турникет Т-01 АКВА для влажных помещений</t>
  </si>
  <si>
    <t xml:space="preserve">                Турникет Т-01 со считывателем</t>
  </si>
  <si>
    <t xml:space="preserve">            Турникет Praktika-T-02</t>
  </si>
  <si>
    <t xml:space="preserve">                Турникет Т-02 (тумбовый)</t>
  </si>
  <si>
    <r>
      <t xml:space="preserve">                Турникет Т-02-К (тумбовый)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с картоприемником </t>
    </r>
  </si>
  <si>
    <t xml:space="preserve">            Турникет Praktika-T-03</t>
  </si>
  <si>
    <t xml:space="preserve">                Турникет Т-03 (со стеклом)</t>
  </si>
  <si>
    <t xml:space="preserve">                Турникет Т-03-К (со стеклом) с картоприемником</t>
  </si>
  <si>
    <t xml:space="preserve">                Турникет Т-03М (двусторонний со стеклом)</t>
  </si>
  <si>
    <t xml:space="preserve">                Турникет Т-03М-К (двусторонний со стеклом) с картоприемником</t>
  </si>
  <si>
    <t xml:space="preserve">            Турникет Praktika-T-04</t>
  </si>
  <si>
    <r>
      <t xml:space="preserve">           </t>
    </r>
    <r>
      <rPr>
        <b/>
        <sz val="8"/>
        <rFont val="Arial"/>
        <family val="2"/>
      </rPr>
      <t xml:space="preserve"> Турникет Praktika-T-04 с шириной прохода 660 мм</t>
    </r>
  </si>
  <si>
    <t xml:space="preserve">                Центральный элемент турникета Т-04 (шир.прохода 660 мм)</t>
  </si>
  <si>
    <t xml:space="preserve">                Центральный элемент турникета Т-04-К (шир.прохода 660 мм) с картоприемником</t>
  </si>
  <si>
    <t xml:space="preserve">                Крайний элемент турникета Т-04 (шир.прохода 660 мм)</t>
  </si>
  <si>
    <t xml:space="preserve">                Крайний элемент турникета Т-04-К (шир.прохода 660 мм) с картоприемником</t>
  </si>
  <si>
    <r>
      <t xml:space="preserve">           </t>
    </r>
    <r>
      <rPr>
        <b/>
        <sz val="8"/>
        <rFont val="Arial"/>
        <family val="2"/>
      </rPr>
      <t xml:space="preserve"> Турникет Praktika-T-04 с шириной прохода 660 мм с высокими створками </t>
    </r>
  </si>
  <si>
    <t xml:space="preserve">                Центральный элемент турникета Т-04 со створками 1500 мм (шир.прохода 660 мм)</t>
  </si>
  <si>
    <t xml:space="preserve">                Центральный элемент турникета Т-04-К со створкой 1500 мм (шир.прохода 660 мм) с картоприемником</t>
  </si>
  <si>
    <t xml:space="preserve">                Крайний элемент турникета Т-04 со створками 1500 мм (шир.прохода 660 мм)</t>
  </si>
  <si>
    <t xml:space="preserve">                Крайний элемент турникета Т-04-К со створками 1500 мм (шир.прохода 660 мм) с картоприемником</t>
  </si>
  <si>
    <r>
      <t xml:space="preserve">           </t>
    </r>
    <r>
      <rPr>
        <b/>
        <sz val="8"/>
        <rFont val="Arial"/>
        <family val="2"/>
      </rPr>
      <t xml:space="preserve"> Турникет Praktika-T-04 с шириной прохода 900 мм</t>
    </r>
  </si>
  <si>
    <t xml:space="preserve">                Центральный элемент турникета Т-04 (шир.прохода 900 мм)</t>
  </si>
  <si>
    <t xml:space="preserve">                Центральный элемент турникета Т-04-К (шир.прохода 900 мм) с картоприемником</t>
  </si>
  <si>
    <t xml:space="preserve">                Крайний элемент турникета Т-04 (шир.прохода 900 мм)</t>
  </si>
  <si>
    <t xml:space="preserve">                Крайний элемент турникета Т-04-К (шир.прохода 900 мм) с картоприемником</t>
  </si>
  <si>
    <t xml:space="preserve">            Турникет Praktika-T-05</t>
  </si>
  <si>
    <r>
      <t xml:space="preserve">           </t>
    </r>
    <r>
      <rPr>
        <b/>
        <sz val="8"/>
        <rFont val="Arial"/>
        <family val="2"/>
      </rPr>
      <t xml:space="preserve"> Турникет Praktika-T-05 с шириной прохода 660 мм</t>
    </r>
  </si>
  <si>
    <t xml:space="preserve">                Центральный элемент турникета Т-05 (шир.прохода 660 мм)</t>
  </si>
  <si>
    <t xml:space="preserve">                Центральный элемент турникета Т-05-K (шир.прохода 660 мм) с картоприемником</t>
  </si>
  <si>
    <t xml:space="preserve">                Крайний элемент турникета Т-05 (шир.прохода 660 мм)</t>
  </si>
  <si>
    <t xml:space="preserve">                Крайний элемент турникета Т-05-K (шир.прохода 660 мм) с картоприемником</t>
  </si>
  <si>
    <r>
      <t xml:space="preserve">           </t>
    </r>
    <r>
      <rPr>
        <b/>
        <sz val="8"/>
        <rFont val="Arial"/>
        <family val="2"/>
      </rPr>
      <t xml:space="preserve"> Турникет Praktika-T-05 с шириной прохода 900 мм</t>
    </r>
  </si>
  <si>
    <t>Центральный элемент турникета Т-05 (шир.прохода 900 мм)</t>
  </si>
  <si>
    <t>Центральный элемент турникета Т-05-K (шир.прохода 900 мм) с картоприемником</t>
  </si>
  <si>
    <t>Крайний элемент турникета Т-05 (шир.прохода 900 мм)</t>
  </si>
  <si>
    <t>Крайний элемент турникета Т-05-K (шир.прохода 900 мм) с картоприемником</t>
  </si>
  <si>
    <t xml:space="preserve">            Турникет Praktika-T-06</t>
  </si>
  <si>
    <r>
      <t xml:space="preserve">           </t>
    </r>
    <r>
      <rPr>
        <sz val="8"/>
        <rFont val="Arial"/>
        <family val="2"/>
      </rPr>
      <t xml:space="preserve"> Турникет Praktika-T-06 с шириной прохода 660 мм</t>
    </r>
  </si>
  <si>
    <t>Центральный элемент турникета Т-06 (нормально открытый шир.прохода 660мм, дл.1900)</t>
  </si>
  <si>
    <t>Центр.элемент турникета Т-06-К (нормально открытый шир.прохода 660 мм, дл.1900) с картоприемником</t>
  </si>
  <si>
    <t>Крайний элемент турникета Т-06 (нормально открытый шир.прохода 660 мм, дл.1900)</t>
  </si>
  <si>
    <t>Крайний элемент турникета Т-06-К (нормально открытый шир.прохода 660 мм, дл.1900) с картоприемником</t>
  </si>
  <si>
    <r>
      <t xml:space="preserve">           </t>
    </r>
    <r>
      <rPr>
        <sz val="8"/>
        <rFont val="Arial"/>
        <family val="2"/>
      </rPr>
      <t xml:space="preserve"> Турникет Praktika-T-06 с шириной прохода 900 мм</t>
    </r>
  </si>
  <si>
    <t>Центральный элемент турникета Т-06 (шир.прохода 900 мм)</t>
  </si>
  <si>
    <t>Центральный элемент турникета Т-06-K (шир.прохода 900 мм) с картоприемником</t>
  </si>
  <si>
    <t>Крайний элемент турникета Т-06 (шир.прохода 900 мм)</t>
  </si>
  <si>
    <t>Крайний элемент турникета Т-06-K (шир.прохода 900 мм) с картоприемником</t>
  </si>
  <si>
    <t xml:space="preserve">            Турникет Praktika-T-10</t>
  </si>
  <si>
    <t xml:space="preserve">        3. Калитки</t>
  </si>
  <si>
    <t xml:space="preserve">            Калитка с магнитной разблокировкой</t>
  </si>
  <si>
    <t xml:space="preserve">            Калитка с магнитной разблокировкой L=600</t>
  </si>
  <si>
    <t xml:space="preserve">            Калитка с магнитной разблокировкой L=600 (орг.стекло)</t>
  </si>
  <si>
    <t xml:space="preserve">            Калитка с магнитной разблокировкой L=800</t>
  </si>
  <si>
    <t xml:space="preserve">            Калитка с магнитной разблокировкой L=800 (орг.стекло)</t>
  </si>
  <si>
    <t xml:space="preserve">            Калитка с магнитной разблокировкой L=1000</t>
  </si>
  <si>
    <t xml:space="preserve">            Калитка с магнитной разблокировкой L=1200</t>
  </si>
  <si>
    <t xml:space="preserve">            Калитка с электрической и магнитной разблокировкой</t>
  </si>
  <si>
    <t xml:space="preserve">            Калитка с электромагнитной разблокировкой L=600</t>
  </si>
  <si>
    <t xml:space="preserve">            Калитка с электромагнитной разблокировкой L=600 (орг.стекло)</t>
  </si>
  <si>
    <t xml:space="preserve">            Калитка с электромагнитной разблокировкой L=800</t>
  </si>
  <si>
    <t xml:space="preserve">            Калитка с электромагнитной разблокировкой L=800 (орг.стекло)</t>
  </si>
  <si>
    <t xml:space="preserve">            Калитка с электромагнитной разблокировкой L=1000</t>
  </si>
  <si>
    <t xml:space="preserve">            Калитка с электромагнитной разблокировкой L=1200</t>
  </si>
  <si>
    <t xml:space="preserve">            Механическая односторонняя калитка с пружинным возвратом</t>
  </si>
  <si>
    <t xml:space="preserve">            Калитка пружинная левая L=600</t>
  </si>
  <si>
    <t xml:space="preserve">            Калитка пружинная левая L=800</t>
  </si>
  <si>
    <t xml:space="preserve">            Калитка пружинная левая L=1000</t>
  </si>
  <si>
    <t xml:space="preserve">            Калитка пружинная левая L=1200</t>
  </si>
  <si>
    <t xml:space="preserve">            Калитка пружинная правая L=600</t>
  </si>
  <si>
    <t xml:space="preserve">            Калитка пружинная правая L=800</t>
  </si>
  <si>
    <t xml:space="preserve">            Калитка пружинная правая L=1000</t>
  </si>
  <si>
    <t xml:space="preserve">            Калитка пружинная правая L=1200</t>
  </si>
  <si>
    <t xml:space="preserve">           Калитка приводная</t>
  </si>
  <si>
    <t xml:space="preserve">            Калитка реверсивная с электромеханическим фиксатором </t>
  </si>
  <si>
    <t xml:space="preserve">            Калитка K-15 L-900</t>
  </si>
  <si>
    <t xml:space="preserve">        4. Ограждения</t>
  </si>
  <si>
    <t>Муфта пластмасс.ф32 крепление к стене хром</t>
  </si>
  <si>
    <t>Стойка считывателя d32</t>
  </si>
  <si>
    <t>Стойка ограждения без отверстий</t>
  </si>
  <si>
    <t>Поручень ограждения (двойной), длина 440 мм</t>
  </si>
  <si>
    <t>Поручень ограждения (двойной), длина 940 мм</t>
  </si>
  <si>
    <t>Поручень ограждения (двойной), длина 1440 мм</t>
  </si>
  <si>
    <t>Стойка ограждения (односторонняя)</t>
  </si>
  <si>
    <t>Стойка ограждения i-образная (двусторонняя)</t>
  </si>
  <si>
    <t>Стойка ограждения L-образная (двусторонняя)</t>
  </si>
  <si>
    <t>Стойка ограждения трехсторонняя Т-образная (трехсторонняя)</t>
  </si>
  <si>
    <t xml:space="preserve">Секция поворотная длина поручня L=1000 мм </t>
  </si>
  <si>
    <t xml:space="preserve">Секция поворотная длина поручня L=1200 мм </t>
  </si>
  <si>
    <t xml:space="preserve">Створка ограждения поворотная дл.створки L=1000 мм </t>
  </si>
  <si>
    <t xml:space="preserve">Створка ограждения поворотная дл.створки L=1200 мм </t>
  </si>
  <si>
    <t>Стойка ограждения с 2-я полупетлями базовая (под повор. створку и секцию)</t>
  </si>
  <si>
    <t>Стойка ограждения с 2-я полупетлями L-образн. (2 муфты справа, под повор. створку и секцию)</t>
  </si>
  <si>
    <t>Стойка ограждения с 2-я полупетлями L-образн. (2 муфты слева, под повор. створку и секцию)</t>
  </si>
  <si>
    <t>Стойка ограждения с 2-я полупетлями Т-образн. (по 2 муфты слева и справа, под повор. створку и секцию)</t>
  </si>
  <si>
    <t>Стойка ограждения с отв. под фиксатор базовая</t>
  </si>
  <si>
    <t>Стойка ограждения с отв. под фиксатор L-образн. (2 муфты справа, под повор. створку и секцию)</t>
  </si>
  <si>
    <t>Стойка ограждения с отв. под фиксатор L-образн. (2 муфты слева, под повор. створку и секцию)</t>
  </si>
  <si>
    <t>Стойка ограждения с отв. под фиксатор i-образн. (4 муфты, под повор. створку и секцию)</t>
  </si>
  <si>
    <t>Стойка ограждения с отв. под фиксатор Т-образн. (6 муфты, под повор. створку и секцию)</t>
  </si>
  <si>
    <t>Гнездо для съемного ограждения</t>
  </si>
  <si>
    <t>Стойка ограждения съёмная</t>
  </si>
  <si>
    <t>Стойка ограждения съемная с гнездом</t>
  </si>
  <si>
    <t>Ограждение съемное модульное (L=500)</t>
  </si>
  <si>
    <t>Ограждение съемное модульное (L=1000)</t>
  </si>
  <si>
    <t>Ограждение съемное модульное (L=1500)</t>
  </si>
  <si>
    <t xml:space="preserve">        Электронные проходные</t>
  </si>
  <si>
    <t xml:space="preserve">            Электронная проходная Praktika Р-01 на базе IP СКУД без ПО на 7000 пользователей</t>
  </si>
  <si>
    <t xml:space="preserve">            Электронная проходная Praktika Р-01 с контроллером на базе IP СКУД на 2000 пользователей</t>
  </si>
  <si>
    <t xml:space="preserve">            Электронная проходная Praktika Р-01 с контроллером на базе IP СКУД на 10000 пользователей</t>
  </si>
  <si>
    <t xml:space="preserve">                Турникет Т-02-А (тумбовый) всепогодный</t>
  </si>
  <si>
    <t xml:space="preserve">            Калитка К-15-А всепогодная</t>
  </si>
  <si>
    <t xml:space="preserve">            Турникет Cube C-01</t>
  </si>
  <si>
    <t xml:space="preserve">                Турникет С-01 </t>
  </si>
  <si>
    <t>Полноростовой турникет T-10 электромеханический порошковая покраска</t>
  </si>
  <si>
    <t>Полноростовой турникет T-10-Н электромезанический нержавеющая сталь</t>
  </si>
  <si>
    <t xml:space="preserve">                Турникет С-01  (настенное крепление)</t>
  </si>
  <si>
    <t>Полноростовой турникет T-10-М моторизованный порошковая покраска</t>
  </si>
  <si>
    <t>Полноростовой турникет T-10-МНмоторизованный нержавеющая сталь</t>
  </si>
  <si>
    <t>Полноростовой турникет T-10-МНУ моторизованный нержавеющая сталь уличный</t>
  </si>
  <si>
    <t xml:space="preserve">Стойка ограждения с 2-я полупетлями i-образн. </t>
  </si>
  <si>
    <t>Цены указаны на 24.06.2016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</si>
</sst>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7">
    <font>
      <sz val="8"/>
      <name val="Arial"/>
      <family val="2"/>
    </font>
    <font>
      <sz val="10"/>
      <name val="Arial"/>
      <family val="0"/>
    </font>
    <font>
      <b/>
      <i/>
      <sz val="2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164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5" fillId="33" borderId="12" xfId="0" applyNumberFormat="1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164" fontId="0" fillId="0" borderId="15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0" fontId="4" fillId="34" borderId="11" xfId="0" applyNumberFormat="1" applyFont="1" applyFill="1" applyBorder="1" applyAlignment="1">
      <alignment horizontal="left" vertical="top" wrapText="1"/>
    </xf>
    <xf numFmtId="164" fontId="5" fillId="34" borderId="12" xfId="0" applyNumberFormat="1" applyFont="1" applyFill="1" applyBorder="1" applyAlignment="1">
      <alignment vertical="top" wrapText="1"/>
    </xf>
    <xf numFmtId="0" fontId="5" fillId="34" borderId="13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164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164" fontId="0" fillId="0" borderId="21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horizontal="right" vertical="top" wrapText="1"/>
    </xf>
    <xf numFmtId="0" fontId="0" fillId="0" borderId="23" xfId="0" applyNumberFormat="1" applyFont="1" applyFill="1" applyBorder="1" applyAlignment="1">
      <alignment horizontal="left" vertical="top" wrapText="1"/>
    </xf>
    <xf numFmtId="164" fontId="0" fillId="0" borderId="24" xfId="0" applyNumberFormat="1" applyFont="1" applyFill="1" applyBorder="1" applyAlignment="1">
      <alignment vertical="top" wrapText="1"/>
    </xf>
    <xf numFmtId="0" fontId="0" fillId="0" borderId="25" xfId="0" applyNumberFormat="1" applyFont="1" applyFill="1" applyBorder="1" applyAlignment="1">
      <alignment horizontal="right" vertical="top" wrapText="1"/>
    </xf>
    <xf numFmtId="164" fontId="5" fillId="35" borderId="12" xfId="0" applyNumberFormat="1" applyFont="1" applyFill="1" applyBorder="1" applyAlignment="1">
      <alignment vertical="top" wrapText="1"/>
    </xf>
    <xf numFmtId="0" fontId="5" fillId="35" borderId="13" xfId="0" applyNumberFormat="1" applyFont="1" applyFill="1" applyBorder="1" applyAlignment="1">
      <alignment horizontal="right" vertical="top" wrapText="1"/>
    </xf>
    <xf numFmtId="0" fontId="0" fillId="0" borderId="26" xfId="0" applyNumberFormat="1" applyFont="1" applyFill="1" applyBorder="1" applyAlignment="1">
      <alignment horizontal="left" vertical="top" wrapText="1"/>
    </xf>
    <xf numFmtId="164" fontId="0" fillId="0" borderId="27" xfId="0" applyNumberFormat="1" applyFont="1" applyFill="1" applyBorder="1" applyAlignment="1">
      <alignment vertical="top" wrapText="1"/>
    </xf>
    <xf numFmtId="0" fontId="0" fillId="0" borderId="28" xfId="0" applyNumberFormat="1" applyFont="1" applyFill="1" applyBorder="1" applyAlignment="1">
      <alignment horizontal="right" vertical="top" wrapText="1"/>
    </xf>
    <xf numFmtId="0" fontId="8" fillId="35" borderId="29" xfId="53" applyNumberFormat="1" applyFont="1" applyFill="1" applyBorder="1" applyAlignment="1">
      <alignment horizontal="left" vertical="top" wrapText="1"/>
      <protection/>
    </xf>
    <xf numFmtId="164" fontId="5" fillId="34" borderId="15" xfId="0" applyNumberFormat="1" applyFont="1" applyFill="1" applyBorder="1" applyAlignment="1">
      <alignment vertical="top" wrapText="1"/>
    </xf>
    <xf numFmtId="0" fontId="5" fillId="34" borderId="16" xfId="0" applyNumberFormat="1" applyFont="1" applyFill="1" applyBorder="1" applyAlignment="1">
      <alignment horizontal="right" vertical="top" wrapText="1"/>
    </xf>
    <xf numFmtId="0" fontId="0" fillId="0" borderId="29" xfId="0" applyNumberFormat="1" applyFont="1" applyFill="1" applyBorder="1" applyAlignment="1">
      <alignment horizontal="left" vertical="top" wrapText="1"/>
    </xf>
    <xf numFmtId="164" fontId="0" fillId="0" borderId="29" xfId="0" applyNumberFormat="1" applyFont="1" applyFill="1" applyBorder="1" applyAlignment="1">
      <alignment vertical="top" wrapText="1"/>
    </xf>
    <xf numFmtId="0" fontId="0" fillId="0" borderId="29" xfId="0" applyNumberFormat="1" applyFont="1" applyFill="1" applyBorder="1" applyAlignment="1">
      <alignment horizontal="right" vertical="top" wrapText="1"/>
    </xf>
    <xf numFmtId="0" fontId="8" fillId="33" borderId="30" xfId="53" applyNumberFormat="1" applyFont="1" applyFill="1" applyBorder="1" applyAlignment="1">
      <alignment horizontal="left" vertical="top" wrapText="1"/>
      <protection/>
    </xf>
    <xf numFmtId="164" fontId="0" fillId="33" borderId="0" xfId="0" applyNumberFormat="1" applyFont="1" applyFill="1" applyBorder="1" applyAlignment="1">
      <alignment vertical="top" wrapText="1"/>
    </xf>
    <xf numFmtId="0" fontId="0" fillId="33" borderId="31" xfId="0" applyNumberFormat="1" applyFont="1" applyFill="1" applyBorder="1" applyAlignment="1">
      <alignment horizontal="right" vertical="top" wrapText="1"/>
    </xf>
    <xf numFmtId="0" fontId="0" fillId="0" borderId="29" xfId="53" applyNumberFormat="1" applyFont="1" applyFill="1" applyBorder="1" applyAlignment="1">
      <alignment horizontal="left" vertical="top" wrapText="1"/>
      <protection/>
    </xf>
    <xf numFmtId="164" fontId="0" fillId="0" borderId="29" xfId="53" applyNumberFormat="1" applyFont="1" applyFill="1" applyBorder="1" applyAlignment="1">
      <alignment vertical="top" wrapText="1"/>
      <protection/>
    </xf>
    <xf numFmtId="0" fontId="0" fillId="0" borderId="29" xfId="53" applyNumberFormat="1" applyFont="1" applyFill="1" applyBorder="1" applyAlignment="1">
      <alignment horizontal="right" vertical="top" wrapText="1"/>
      <protection/>
    </xf>
    <xf numFmtId="0" fontId="6" fillId="35" borderId="32" xfId="0" applyNumberFormat="1" applyFont="1" applyFill="1" applyBorder="1" applyAlignment="1">
      <alignment horizontal="left" vertical="top" wrapText="1"/>
    </xf>
    <xf numFmtId="0" fontId="5" fillId="35" borderId="33" xfId="0" applyNumberFormat="1" applyFont="1" applyFill="1" applyBorder="1" applyAlignment="1">
      <alignment horizontal="right" vertical="top" wrapText="1"/>
    </xf>
    <xf numFmtId="0" fontId="6" fillId="35" borderId="11" xfId="0" applyNumberFormat="1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right" vertical="top" wrapText="1"/>
    </xf>
    <xf numFmtId="0" fontId="0" fillId="36" borderId="25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left"/>
    </xf>
    <xf numFmtId="164" fontId="0" fillId="0" borderId="0" xfId="0" applyNumberFormat="1" applyBorder="1" applyAlignment="1">
      <alignment horizontal="right" vertical="top" wrapText="1"/>
    </xf>
    <xf numFmtId="0" fontId="0" fillId="36" borderId="31" xfId="0" applyNumberFormat="1" applyFont="1" applyFill="1" applyBorder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/>
    </xf>
    <xf numFmtId="0" fontId="0" fillId="0" borderId="34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31" xfId="0" applyNumberFormat="1" applyFont="1" applyFill="1" applyBorder="1" applyAlignment="1">
      <alignment horizontal="right" vertical="top" wrapText="1"/>
    </xf>
    <xf numFmtId="0" fontId="4" fillId="34" borderId="14" xfId="0" applyNumberFormat="1" applyFont="1" applyFill="1" applyBorder="1" applyAlignment="1">
      <alignment horizontal="left" vertical="top" wrapText="1"/>
    </xf>
    <xf numFmtId="0" fontId="0" fillId="0" borderId="35" xfId="0" applyNumberFormat="1" applyFont="1" applyFill="1" applyBorder="1" applyAlignment="1">
      <alignment horizontal="left" vertical="top" wrapText="1"/>
    </xf>
    <xf numFmtId="164" fontId="0" fillId="0" borderId="35" xfId="0" applyNumberFormat="1" applyFont="1" applyFill="1" applyBorder="1" applyAlignment="1">
      <alignment vertical="top" wrapText="1"/>
    </xf>
    <xf numFmtId="0" fontId="0" fillId="0" borderId="35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left" vertical="top" wrapText="1"/>
    </xf>
    <xf numFmtId="164" fontId="5" fillId="33" borderId="36" xfId="0" applyNumberFormat="1" applyFont="1" applyFill="1" applyBorder="1" applyAlignment="1">
      <alignment vertical="top" wrapText="1"/>
    </xf>
    <xf numFmtId="0" fontId="5" fillId="33" borderId="33" xfId="0" applyNumberFormat="1" applyFont="1" applyFill="1" applyBorder="1" applyAlignment="1">
      <alignment horizontal="right" vertical="top" wrapText="1"/>
    </xf>
    <xf numFmtId="0" fontId="0" fillId="36" borderId="35" xfId="0" applyNumberFormat="1" applyFont="1" applyFill="1" applyBorder="1" applyAlignment="1">
      <alignment horizontal="left" vertical="top" wrapText="1"/>
    </xf>
    <xf numFmtId="164" fontId="0" fillId="36" borderId="35" xfId="0" applyNumberFormat="1" applyFont="1" applyFill="1" applyBorder="1" applyAlignment="1">
      <alignment vertical="top" wrapText="1"/>
    </xf>
    <xf numFmtId="0" fontId="0" fillId="36" borderId="35" xfId="0" applyNumberFormat="1" applyFont="1" applyFill="1" applyBorder="1" applyAlignment="1">
      <alignment horizontal="right" vertical="top" wrapText="1"/>
    </xf>
    <xf numFmtId="0" fontId="7" fillId="35" borderId="14" xfId="0" applyNumberFormat="1" applyFont="1" applyFill="1" applyBorder="1" applyAlignment="1">
      <alignment horizontal="left" vertical="top" wrapText="1"/>
    </xf>
    <xf numFmtId="164" fontId="5" fillId="35" borderId="15" xfId="0" applyNumberFormat="1" applyFont="1" applyFill="1" applyBorder="1" applyAlignment="1">
      <alignment vertical="top" wrapText="1"/>
    </xf>
    <xf numFmtId="0" fontId="5" fillId="35" borderId="16" xfId="0" applyNumberFormat="1" applyFont="1" applyFill="1" applyBorder="1" applyAlignment="1">
      <alignment horizontal="right" vertical="top" wrapText="1"/>
    </xf>
    <xf numFmtId="0" fontId="7" fillId="35" borderId="34" xfId="0" applyNumberFormat="1" applyFont="1" applyFill="1" applyBorder="1" applyAlignment="1">
      <alignment horizontal="left" vertical="top" wrapText="1"/>
    </xf>
    <xf numFmtId="164" fontId="5" fillId="35" borderId="0" xfId="0" applyNumberFormat="1" applyFont="1" applyFill="1" applyBorder="1" applyAlignment="1">
      <alignment vertical="top" wrapText="1"/>
    </xf>
    <xf numFmtId="0" fontId="5" fillId="35" borderId="31" xfId="0" applyNumberFormat="1" applyFont="1" applyFill="1" applyBorder="1" applyAlignment="1">
      <alignment horizontal="right" vertical="top" wrapText="1"/>
    </xf>
    <xf numFmtId="0" fontId="4" fillId="37" borderId="32" xfId="0" applyNumberFormat="1" applyFont="1" applyFill="1" applyBorder="1" applyAlignment="1">
      <alignment horizontal="left" vertical="top" wrapText="1"/>
    </xf>
    <xf numFmtId="164" fontId="5" fillId="34" borderId="36" xfId="0" applyNumberFormat="1" applyFont="1" applyFill="1" applyBorder="1" applyAlignment="1">
      <alignment vertical="top" wrapText="1"/>
    </xf>
    <xf numFmtId="0" fontId="5" fillId="34" borderId="33" xfId="0" applyNumberFormat="1" applyFont="1" applyFill="1" applyBorder="1" applyAlignment="1">
      <alignment horizontal="right" vertical="top" wrapText="1"/>
    </xf>
    <xf numFmtId="0" fontId="4" fillId="34" borderId="32" xfId="0" applyNumberFormat="1" applyFont="1" applyFill="1" applyBorder="1" applyAlignment="1">
      <alignment horizontal="left" vertical="top" wrapText="1"/>
    </xf>
    <xf numFmtId="0" fontId="6" fillId="35" borderId="34" xfId="0" applyNumberFormat="1" applyFont="1" applyFill="1" applyBorder="1" applyAlignment="1">
      <alignment horizontal="left" vertical="top" wrapText="1"/>
    </xf>
    <xf numFmtId="164" fontId="5" fillId="35" borderId="36" xfId="0" applyNumberFormat="1" applyFont="1" applyFill="1" applyBorder="1" applyAlignment="1">
      <alignment horizontal="right" vertical="top" wrapText="1"/>
    </xf>
    <xf numFmtId="164" fontId="5" fillId="35" borderId="0" xfId="0" applyNumberFormat="1" applyFont="1" applyFill="1" applyBorder="1" applyAlignment="1">
      <alignment horizontal="right" vertical="top" wrapText="1"/>
    </xf>
    <xf numFmtId="164" fontId="0" fillId="0" borderId="35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AFAFA"/>
      <rgbColor rgb="00E6E6E6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tabSelected="1" zoomScalePageLayoutView="0" workbookViewId="0" topLeftCell="A1">
      <selection activeCell="F18" sqref="F18"/>
    </sheetView>
  </sheetViews>
  <sheetFormatPr defaultColWidth="10.66015625" defaultRowHeight="11.25" outlineLevelRow="5"/>
  <cols>
    <col min="1" max="1" width="0.65625" style="1" customWidth="1"/>
    <col min="2" max="2" width="106.33203125" style="1" customWidth="1"/>
    <col min="3" max="3" width="11.5" style="2" customWidth="1"/>
    <col min="4" max="4" width="7.16015625" style="1" customWidth="1"/>
    <col min="5" max="5" width="4" style="1" customWidth="1"/>
    <col min="6" max="6" width="32.16015625" style="0" customWidth="1"/>
    <col min="7" max="7" width="14.33203125" style="0" customWidth="1"/>
  </cols>
  <sheetData>
    <row r="2" spans="2:5" ht="31.5">
      <c r="B2" s="3" t="s">
        <v>0</v>
      </c>
      <c r="D2"/>
      <c r="E2"/>
    </row>
    <row r="3" spans="1:5" ht="9.75">
      <c r="A3" s="7"/>
      <c r="B3" s="4" t="s">
        <v>133</v>
      </c>
      <c r="C3" s="5"/>
      <c r="D3" s="6"/>
      <c r="E3" s="6"/>
    </row>
    <row r="4" spans="1:5" s="9" customFormat="1" ht="17.25" customHeight="1">
      <c r="A4" s="8"/>
      <c r="B4" s="1"/>
      <c r="C4" s="2"/>
      <c r="D4" s="1"/>
      <c r="E4" s="1"/>
    </row>
    <row r="5" spans="1:5" s="9" customFormat="1" ht="35.25" customHeight="1">
      <c r="A5" s="8"/>
      <c r="B5" s="86" t="s">
        <v>1</v>
      </c>
      <c r="C5" s="87" t="s">
        <v>2</v>
      </c>
      <c r="D5" s="88"/>
      <c r="E5" s="1"/>
    </row>
    <row r="6" spans="1:5" s="9" customFormat="1" ht="24">
      <c r="A6" s="8"/>
      <c r="B6" s="89"/>
      <c r="C6" s="10" t="s">
        <v>3</v>
      </c>
      <c r="D6" s="11" t="s">
        <v>4</v>
      </c>
      <c r="E6" s="1"/>
    </row>
    <row r="7" spans="2:5" s="1" customFormat="1" ht="11.25">
      <c r="B7" s="12" t="s">
        <v>5</v>
      </c>
      <c r="C7" s="13"/>
      <c r="D7" s="14"/>
      <c r="E7"/>
    </row>
    <row r="8" spans="2:5" s="1" customFormat="1" ht="9.75">
      <c r="B8" s="15" t="s">
        <v>6</v>
      </c>
      <c r="C8" s="16">
        <v>43200</v>
      </c>
      <c r="D8" s="17" t="s">
        <v>7</v>
      </c>
      <c r="E8"/>
    </row>
    <row r="9" spans="1:5" ht="11.25" outlineLevel="2">
      <c r="A9"/>
      <c r="B9" s="12" t="s">
        <v>8</v>
      </c>
      <c r="C9" s="13"/>
      <c r="D9" s="14"/>
      <c r="E9"/>
    </row>
    <row r="10" spans="1:5" ht="9.75" outlineLevel="2">
      <c r="A10"/>
      <c r="B10" s="15" t="s">
        <v>9</v>
      </c>
      <c r="C10" s="16">
        <v>4320</v>
      </c>
      <c r="D10" s="17" t="s">
        <v>7</v>
      </c>
      <c r="E10"/>
    </row>
    <row r="11" spans="1:5" ht="11.25" outlineLevel="3">
      <c r="A11"/>
      <c r="B11" s="18" t="s">
        <v>124</v>
      </c>
      <c r="C11" s="19"/>
      <c r="D11" s="20"/>
      <c r="E11"/>
    </row>
    <row r="12" spans="1:5" ht="9.75">
      <c r="A12"/>
      <c r="B12" s="15" t="s">
        <v>125</v>
      </c>
      <c r="C12" s="16">
        <v>52000</v>
      </c>
      <c r="D12" s="17" t="s">
        <v>7</v>
      </c>
      <c r="E12"/>
    </row>
    <row r="13" spans="1:5" ht="9.75">
      <c r="A13"/>
      <c r="B13" s="15" t="s">
        <v>128</v>
      </c>
      <c r="C13" s="16">
        <v>48000</v>
      </c>
      <c r="D13" s="17" t="s">
        <v>7</v>
      </c>
      <c r="E13"/>
    </row>
    <row r="14" spans="1:5" ht="11.25" outlineLevel="3">
      <c r="A14"/>
      <c r="B14" s="18" t="s">
        <v>10</v>
      </c>
      <c r="C14" s="19"/>
      <c r="D14" s="20"/>
      <c r="E14"/>
    </row>
    <row r="15" spans="1:5" ht="9.75" outlineLevel="4">
      <c r="A15"/>
      <c r="B15" s="21" t="s">
        <v>11</v>
      </c>
      <c r="C15" s="22">
        <v>82680</v>
      </c>
      <c r="D15" s="23" t="s">
        <v>7</v>
      </c>
      <c r="E15"/>
    </row>
    <row r="16" spans="1:5" ht="9.75" outlineLevel="5">
      <c r="A16"/>
      <c r="B16" s="21" t="s">
        <v>12</v>
      </c>
      <c r="C16" s="22">
        <v>102096</v>
      </c>
      <c r="D16" s="23" t="s">
        <v>7</v>
      </c>
      <c r="E16"/>
    </row>
    <row r="17" spans="1:5" ht="9.75" outlineLevel="4">
      <c r="A17"/>
      <c r="B17" s="15" t="s">
        <v>13</v>
      </c>
      <c r="C17" s="16">
        <v>85080</v>
      </c>
      <c r="D17" s="17" t="s">
        <v>7</v>
      </c>
      <c r="E17"/>
    </row>
    <row r="18" spans="1:5" ht="11.25" outlineLevel="4">
      <c r="A18"/>
      <c r="B18" s="18" t="s">
        <v>14</v>
      </c>
      <c r="C18" s="19"/>
      <c r="D18" s="20"/>
      <c r="E18"/>
    </row>
    <row r="19" spans="1:5" ht="9.75" outlineLevel="4">
      <c r="A19"/>
      <c r="B19" s="24" t="s">
        <v>15</v>
      </c>
      <c r="C19" s="25">
        <v>115056</v>
      </c>
      <c r="D19" s="26" t="s">
        <v>7</v>
      </c>
      <c r="E19"/>
    </row>
    <row r="20" spans="1:5" ht="9.75" outlineLevel="3">
      <c r="A20"/>
      <c r="B20" s="27" t="s">
        <v>16</v>
      </c>
      <c r="C20" s="28">
        <v>158385</v>
      </c>
      <c r="D20" s="29" t="s">
        <v>7</v>
      </c>
      <c r="E20"/>
    </row>
    <row r="21" spans="1:5" ht="9.75" outlineLevel="3">
      <c r="A21"/>
      <c r="B21" s="59" t="s">
        <v>122</v>
      </c>
      <c r="C21" s="60">
        <v>156000</v>
      </c>
      <c r="D21" s="61" t="s">
        <v>7</v>
      </c>
      <c r="E21"/>
    </row>
    <row r="22" spans="1:5" ht="11.25" outlineLevel="4">
      <c r="A22"/>
      <c r="B22" s="18" t="s">
        <v>17</v>
      </c>
      <c r="C22" s="19"/>
      <c r="D22" s="20"/>
      <c r="E22"/>
    </row>
    <row r="23" spans="1:5" ht="9.75" outlineLevel="4">
      <c r="A23"/>
      <c r="B23" s="24" t="s">
        <v>18</v>
      </c>
      <c r="C23" s="25">
        <v>215985</v>
      </c>
      <c r="D23" s="26" t="s">
        <v>7</v>
      </c>
      <c r="E23"/>
    </row>
    <row r="24" spans="1:5" ht="9.75" outlineLevel="3">
      <c r="A24"/>
      <c r="B24" s="30" t="s">
        <v>19</v>
      </c>
      <c r="C24" s="31">
        <v>259185</v>
      </c>
      <c r="D24" s="32" t="s">
        <v>7</v>
      </c>
      <c r="E24"/>
    </row>
    <row r="25" spans="1:5" ht="9.75" outlineLevel="4">
      <c r="A25"/>
      <c r="B25" s="24" t="s">
        <v>20</v>
      </c>
      <c r="C25" s="25">
        <v>286545</v>
      </c>
      <c r="D25" s="26" t="s">
        <v>7</v>
      </c>
      <c r="E25"/>
    </row>
    <row r="26" spans="1:5" ht="9.75" outlineLevel="4">
      <c r="A26"/>
      <c r="B26" s="27" t="s">
        <v>21</v>
      </c>
      <c r="C26" s="28">
        <v>302385</v>
      </c>
      <c r="D26" s="29" t="s">
        <v>7</v>
      </c>
      <c r="E26"/>
    </row>
    <row r="27" spans="1:5" ht="11.25" outlineLevel="4">
      <c r="A27"/>
      <c r="B27" s="18" t="s">
        <v>22</v>
      </c>
      <c r="C27" s="19"/>
      <c r="D27" s="20"/>
      <c r="E27"/>
    </row>
    <row r="28" spans="1:5" ht="11.25" outlineLevel="4">
      <c r="A28"/>
      <c r="B28" s="72" t="s">
        <v>23</v>
      </c>
      <c r="C28" s="73"/>
      <c r="D28" s="74"/>
      <c r="E28"/>
    </row>
    <row r="29" spans="1:5" ht="9.75" outlineLevel="4">
      <c r="A29"/>
      <c r="B29" s="63" t="s">
        <v>24</v>
      </c>
      <c r="C29" s="64">
        <v>234600</v>
      </c>
      <c r="D29" s="65" t="s">
        <v>7</v>
      </c>
      <c r="E29"/>
    </row>
    <row r="30" spans="1:5" ht="9.75" outlineLevel="4">
      <c r="A30"/>
      <c r="B30" s="63" t="s">
        <v>25</v>
      </c>
      <c r="C30" s="64">
        <v>275862</v>
      </c>
      <c r="D30" s="65" t="s">
        <v>7</v>
      </c>
      <c r="E30"/>
    </row>
    <row r="31" spans="1:5" ht="9.75" outlineLevel="4">
      <c r="A31"/>
      <c r="B31" s="63" t="s">
        <v>26</v>
      </c>
      <c r="C31" s="64">
        <v>186162</v>
      </c>
      <c r="D31" s="65" t="s">
        <v>7</v>
      </c>
      <c r="E31"/>
    </row>
    <row r="32" spans="1:5" ht="9.75" outlineLevel="4">
      <c r="A32"/>
      <c r="B32" s="63" t="s">
        <v>27</v>
      </c>
      <c r="C32" s="64">
        <v>227562</v>
      </c>
      <c r="D32" s="65" t="s">
        <v>7</v>
      </c>
      <c r="E32"/>
    </row>
    <row r="33" spans="1:5" ht="11.25" outlineLevel="4">
      <c r="A33"/>
      <c r="B33" s="75" t="s">
        <v>28</v>
      </c>
      <c r="C33" s="76"/>
      <c r="D33" s="77"/>
      <c r="E33"/>
    </row>
    <row r="34" spans="1:5" ht="10.5" customHeight="1" outlineLevel="4">
      <c r="A34"/>
      <c r="B34" s="63" t="s">
        <v>29</v>
      </c>
      <c r="C34" s="64">
        <v>269790</v>
      </c>
      <c r="D34" s="65" t="s">
        <v>7</v>
      </c>
      <c r="E34"/>
    </row>
    <row r="35" spans="1:5" ht="11.25" customHeight="1" outlineLevel="4">
      <c r="A35"/>
      <c r="B35" s="63" t="s">
        <v>30</v>
      </c>
      <c r="C35" s="64">
        <v>317262</v>
      </c>
      <c r="D35" s="65" t="s">
        <v>7</v>
      </c>
      <c r="E35"/>
    </row>
    <row r="36" spans="1:5" ht="9.75" outlineLevel="4">
      <c r="A36"/>
      <c r="B36" s="63" t="s">
        <v>31</v>
      </c>
      <c r="C36" s="64">
        <v>213762</v>
      </c>
      <c r="D36" s="65" t="s">
        <v>7</v>
      </c>
      <c r="E36"/>
    </row>
    <row r="37" spans="1:5" ht="9.75" outlineLevel="4">
      <c r="A37"/>
      <c r="B37" s="63" t="s">
        <v>32</v>
      </c>
      <c r="C37" s="64">
        <v>261924</v>
      </c>
      <c r="D37" s="65" t="s">
        <v>7</v>
      </c>
      <c r="E37"/>
    </row>
    <row r="38" spans="1:5" ht="11.25" outlineLevel="4">
      <c r="A38"/>
      <c r="B38" s="75" t="s">
        <v>33</v>
      </c>
      <c r="C38" s="76"/>
      <c r="D38" s="77"/>
      <c r="E38"/>
    </row>
    <row r="39" spans="1:5" ht="9.75" outlineLevel="4">
      <c r="A39"/>
      <c r="B39" s="63" t="s">
        <v>34</v>
      </c>
      <c r="C39" s="64">
        <v>269790</v>
      </c>
      <c r="D39" s="65" t="s">
        <v>7</v>
      </c>
      <c r="E39"/>
    </row>
    <row r="40" spans="1:5" ht="9.75" outlineLevel="4">
      <c r="A40"/>
      <c r="B40" s="63" t="s">
        <v>35</v>
      </c>
      <c r="C40" s="64">
        <v>317262</v>
      </c>
      <c r="D40" s="65" t="s">
        <v>7</v>
      </c>
      <c r="E40"/>
    </row>
    <row r="41" spans="1:5" ht="9.75" outlineLevel="4">
      <c r="A41"/>
      <c r="B41" s="63" t="s">
        <v>36</v>
      </c>
      <c r="C41" s="64">
        <v>213762</v>
      </c>
      <c r="D41" s="65" t="s">
        <v>7</v>
      </c>
      <c r="E41"/>
    </row>
    <row r="42" spans="1:5" ht="9.75" outlineLevel="3">
      <c r="A42"/>
      <c r="B42" s="63" t="s">
        <v>37</v>
      </c>
      <c r="C42" s="64">
        <v>261924</v>
      </c>
      <c r="D42" s="65" t="s">
        <v>7</v>
      </c>
      <c r="E42"/>
    </row>
    <row r="43" spans="1:5" ht="11.25" outlineLevel="4">
      <c r="A43"/>
      <c r="B43" s="78" t="s">
        <v>38</v>
      </c>
      <c r="C43" s="79"/>
      <c r="D43" s="80"/>
      <c r="E43"/>
    </row>
    <row r="44" spans="1:5" ht="11.25" outlineLevel="4">
      <c r="A44"/>
      <c r="B44" s="72" t="s">
        <v>39</v>
      </c>
      <c r="C44" s="73"/>
      <c r="D44" s="74"/>
      <c r="E44"/>
    </row>
    <row r="45" spans="1:5" ht="9.75" outlineLevel="4">
      <c r="A45"/>
      <c r="B45" s="63" t="s">
        <v>40</v>
      </c>
      <c r="C45" s="64">
        <v>258060</v>
      </c>
      <c r="D45" s="65" t="s">
        <v>7</v>
      </c>
      <c r="E45"/>
    </row>
    <row r="46" spans="1:5" ht="9.75" outlineLevel="4">
      <c r="A46"/>
      <c r="B46" s="63" t="s">
        <v>41</v>
      </c>
      <c r="C46" s="64">
        <v>303600</v>
      </c>
      <c r="D46" s="65" t="s">
        <v>7</v>
      </c>
      <c r="E46"/>
    </row>
    <row r="47" spans="1:5" ht="9.75" outlineLevel="4">
      <c r="A47"/>
      <c r="B47" s="63" t="s">
        <v>42</v>
      </c>
      <c r="C47" s="64">
        <v>204930</v>
      </c>
      <c r="D47" s="65" t="s">
        <v>7</v>
      </c>
      <c r="E47"/>
    </row>
    <row r="48" spans="1:5" ht="9.75" outlineLevel="4">
      <c r="A48"/>
      <c r="B48" s="63" t="s">
        <v>43</v>
      </c>
      <c r="C48" s="64">
        <v>250470</v>
      </c>
      <c r="D48" s="65" t="s">
        <v>7</v>
      </c>
      <c r="E48"/>
    </row>
    <row r="49" spans="1:5" ht="11.25" outlineLevel="4">
      <c r="A49"/>
      <c r="B49" s="75" t="s">
        <v>44</v>
      </c>
      <c r="C49" s="76"/>
      <c r="D49" s="77"/>
      <c r="E49"/>
    </row>
    <row r="50" spans="1:5" ht="11.25" customHeight="1" outlineLevel="4">
      <c r="A50"/>
      <c r="B50" s="63" t="s">
        <v>45</v>
      </c>
      <c r="C50" s="64">
        <v>296700</v>
      </c>
      <c r="D50" s="65" t="s">
        <v>7</v>
      </c>
      <c r="E50"/>
    </row>
    <row r="51" spans="1:5" ht="9.75" outlineLevel="3">
      <c r="A51"/>
      <c r="B51" s="63" t="s">
        <v>46</v>
      </c>
      <c r="C51" s="64">
        <v>349140</v>
      </c>
      <c r="D51" s="65" t="s">
        <v>7</v>
      </c>
      <c r="E51"/>
    </row>
    <row r="52" spans="1:5" ht="9.75" outlineLevel="4">
      <c r="A52"/>
      <c r="B52" s="63" t="s">
        <v>47</v>
      </c>
      <c r="C52" s="64">
        <v>235980</v>
      </c>
      <c r="D52" s="65" t="s">
        <v>7</v>
      </c>
      <c r="E52"/>
    </row>
    <row r="53" spans="1:5" ht="9.75" outlineLevel="4">
      <c r="A53"/>
      <c r="B53" s="63" t="s">
        <v>48</v>
      </c>
      <c r="C53" s="64">
        <v>288420</v>
      </c>
      <c r="D53" s="65" t="s">
        <v>7</v>
      </c>
      <c r="E53"/>
    </row>
    <row r="54" spans="1:5" ht="11.25" outlineLevel="4">
      <c r="A54"/>
      <c r="B54" s="81" t="s">
        <v>49</v>
      </c>
      <c r="C54" s="79"/>
      <c r="D54" s="80"/>
      <c r="E54"/>
    </row>
    <row r="55" spans="1:5" ht="11.25" outlineLevel="4">
      <c r="A55"/>
      <c r="B55" s="38" t="s">
        <v>50</v>
      </c>
      <c r="C55" s="39"/>
      <c r="D55" s="40"/>
      <c r="E55"/>
    </row>
    <row r="56" spans="1:5" ht="10.5" customHeight="1" outlineLevel="4">
      <c r="A56"/>
      <c r="B56" s="41" t="s">
        <v>51</v>
      </c>
      <c r="C56" s="42">
        <f>450000*1.2</f>
        <v>540000</v>
      </c>
      <c r="D56" s="43" t="s">
        <v>7</v>
      </c>
      <c r="E56"/>
    </row>
    <row r="57" spans="1:5" ht="9.75" outlineLevel="3">
      <c r="A57"/>
      <c r="B57" s="41" t="s">
        <v>52</v>
      </c>
      <c r="C57" s="42">
        <f>486000*1.2</f>
        <v>583200</v>
      </c>
      <c r="D57" s="43" t="s">
        <v>7</v>
      </c>
      <c r="E57"/>
    </row>
    <row r="58" spans="1:5" ht="11.25" customHeight="1" outlineLevel="4">
      <c r="A58"/>
      <c r="B58" s="41" t="s">
        <v>53</v>
      </c>
      <c r="C58" s="42">
        <f>290000*1.2</f>
        <v>348000</v>
      </c>
      <c r="D58" s="43" t="s">
        <v>7</v>
      </c>
      <c r="E58"/>
    </row>
    <row r="59" spans="1:5" ht="9.75" outlineLevel="3">
      <c r="A59"/>
      <c r="B59" s="41" t="s">
        <v>54</v>
      </c>
      <c r="C59" s="42">
        <f>326000*1.2</f>
        <v>391200</v>
      </c>
      <c r="D59" s="43" t="s">
        <v>7</v>
      </c>
      <c r="E59"/>
    </row>
    <row r="60" spans="1:5" ht="9.75" outlineLevel="3">
      <c r="A60"/>
      <c r="B60" s="44" t="s">
        <v>55</v>
      </c>
      <c r="C60" s="45"/>
      <c r="D60" s="46"/>
      <c r="E60"/>
    </row>
    <row r="61" spans="1:5" ht="9.75" outlineLevel="3">
      <c r="A61"/>
      <c r="B61" s="47" t="s">
        <v>56</v>
      </c>
      <c r="C61" s="48">
        <v>561600</v>
      </c>
      <c r="D61" s="49" t="s">
        <v>7</v>
      </c>
      <c r="E61"/>
    </row>
    <row r="62" spans="1:5" ht="9.75" outlineLevel="3">
      <c r="A62"/>
      <c r="B62" s="47" t="s">
        <v>57</v>
      </c>
      <c r="C62" s="48">
        <v>604800</v>
      </c>
      <c r="D62" s="49" t="s">
        <v>7</v>
      </c>
      <c r="E62"/>
    </row>
    <row r="63" spans="1:5" ht="9.75" outlineLevel="3">
      <c r="A63"/>
      <c r="B63" s="47" t="s">
        <v>58</v>
      </c>
      <c r="C63" s="48">
        <v>362400</v>
      </c>
      <c r="D63" s="49" t="s">
        <v>7</v>
      </c>
      <c r="E63"/>
    </row>
    <row r="64" spans="1:5" ht="9.75" outlineLevel="3">
      <c r="A64"/>
      <c r="B64" s="47" t="s">
        <v>59</v>
      </c>
      <c r="C64" s="48">
        <v>405600</v>
      </c>
      <c r="D64" s="49" t="s">
        <v>7</v>
      </c>
      <c r="E64"/>
    </row>
    <row r="65" spans="1:5" ht="11.25" outlineLevel="3">
      <c r="A65"/>
      <c r="B65" s="62" t="s">
        <v>60</v>
      </c>
      <c r="C65" s="39"/>
      <c r="D65" s="40"/>
      <c r="E65"/>
    </row>
    <row r="66" spans="1:5" ht="9.75" outlineLevel="2">
      <c r="A66"/>
      <c r="B66" s="63" t="s">
        <v>126</v>
      </c>
      <c r="C66" s="64">
        <v>290000</v>
      </c>
      <c r="D66" s="65" t="s">
        <v>7</v>
      </c>
      <c r="E66"/>
    </row>
    <row r="67" spans="1:5" ht="9.75" outlineLevel="2">
      <c r="A67"/>
      <c r="B67" s="63" t="s">
        <v>127</v>
      </c>
      <c r="C67" s="64">
        <v>396000</v>
      </c>
      <c r="D67" s="65" t="s">
        <v>7</v>
      </c>
      <c r="E67"/>
    </row>
    <row r="68" spans="1:5" ht="9.75" outlineLevel="3">
      <c r="A68"/>
      <c r="B68" s="69" t="s">
        <v>129</v>
      </c>
      <c r="C68" s="70">
        <v>360000</v>
      </c>
      <c r="D68" s="71" t="s">
        <v>7</v>
      </c>
      <c r="E68"/>
    </row>
    <row r="69" spans="1:5" ht="9.75" outlineLevel="3">
      <c r="A69"/>
      <c r="B69" s="69" t="s">
        <v>130</v>
      </c>
      <c r="C69" s="70">
        <v>430000</v>
      </c>
      <c r="D69" s="71" t="s">
        <v>7</v>
      </c>
      <c r="E69"/>
    </row>
    <row r="70" spans="1:5" ht="9.75" outlineLevel="3">
      <c r="A70"/>
      <c r="B70" s="69" t="s">
        <v>131</v>
      </c>
      <c r="C70" s="70">
        <v>460000</v>
      </c>
      <c r="D70" s="71" t="s">
        <v>7</v>
      </c>
      <c r="E70"/>
    </row>
    <row r="71" spans="1:5" ht="11.25" outlineLevel="3">
      <c r="A71"/>
      <c r="B71" s="66" t="s">
        <v>61</v>
      </c>
      <c r="C71" s="67"/>
      <c r="D71" s="68"/>
      <c r="E71"/>
    </row>
    <row r="72" spans="1:5" ht="11.25" outlineLevel="3">
      <c r="A72"/>
      <c r="B72" s="82" t="s">
        <v>62</v>
      </c>
      <c r="C72" s="76"/>
      <c r="D72" s="77"/>
      <c r="E72"/>
    </row>
    <row r="73" spans="1:5" ht="9.75" outlineLevel="3">
      <c r="A73"/>
      <c r="B73" s="63" t="s">
        <v>63</v>
      </c>
      <c r="C73" s="64">
        <v>19584</v>
      </c>
      <c r="D73" s="65" t="s">
        <v>7</v>
      </c>
      <c r="E73"/>
    </row>
    <row r="74" spans="1:5" ht="9.75" outlineLevel="3">
      <c r="A74"/>
      <c r="B74" s="63" t="s">
        <v>64</v>
      </c>
      <c r="C74" s="64">
        <v>31584</v>
      </c>
      <c r="D74" s="65" t="s">
        <v>7</v>
      </c>
      <c r="E74"/>
    </row>
    <row r="75" spans="1:5" ht="9.75" outlineLevel="3">
      <c r="A75"/>
      <c r="B75" s="63" t="s">
        <v>65</v>
      </c>
      <c r="C75" s="64">
        <v>19872</v>
      </c>
      <c r="D75" s="65" t="s">
        <v>7</v>
      </c>
      <c r="E75"/>
    </row>
    <row r="76" spans="1:5" ht="9.75" outlineLevel="3">
      <c r="A76"/>
      <c r="B76" s="63" t="s">
        <v>66</v>
      </c>
      <c r="C76" s="64">
        <v>33984</v>
      </c>
      <c r="D76" s="65" t="s">
        <v>7</v>
      </c>
      <c r="E76"/>
    </row>
    <row r="77" spans="1:5" ht="9.75" outlineLevel="3">
      <c r="A77"/>
      <c r="B77" s="63" t="s">
        <v>67</v>
      </c>
      <c r="C77" s="64">
        <v>20160</v>
      </c>
      <c r="D77" s="65" t="s">
        <v>7</v>
      </c>
      <c r="E77"/>
    </row>
    <row r="78" spans="1:5" ht="9.75" outlineLevel="3">
      <c r="A78"/>
      <c r="B78" s="63" t="s">
        <v>68</v>
      </c>
      <c r="C78" s="64">
        <v>20448</v>
      </c>
      <c r="D78" s="65" t="s">
        <v>7</v>
      </c>
      <c r="E78"/>
    </row>
    <row r="79" spans="1:5" ht="11.25" outlineLevel="3">
      <c r="A79"/>
      <c r="B79" s="82" t="s">
        <v>69</v>
      </c>
      <c r="C79" s="76"/>
      <c r="D79" s="77"/>
      <c r="E79"/>
    </row>
    <row r="80" spans="1:5" ht="9.75" outlineLevel="3">
      <c r="A80"/>
      <c r="B80" s="63" t="s">
        <v>70</v>
      </c>
      <c r="C80" s="64">
        <v>22464</v>
      </c>
      <c r="D80" s="65" t="s">
        <v>7</v>
      </c>
      <c r="E80"/>
    </row>
    <row r="81" spans="1:5" ht="9.75" outlineLevel="3">
      <c r="A81"/>
      <c r="B81" s="63" t="s">
        <v>71</v>
      </c>
      <c r="C81" s="64">
        <v>23064</v>
      </c>
      <c r="D81" s="65" t="s">
        <v>7</v>
      </c>
      <c r="E81"/>
    </row>
    <row r="82" spans="1:5" ht="9.75" outlineLevel="3">
      <c r="A82"/>
      <c r="B82" s="63" t="s">
        <v>72</v>
      </c>
      <c r="C82" s="64">
        <v>22752</v>
      </c>
      <c r="D82" s="65" t="s">
        <v>7</v>
      </c>
      <c r="E82"/>
    </row>
    <row r="83" spans="1:5" ht="9.75" outlineLevel="3">
      <c r="A83"/>
      <c r="B83" s="63" t="s">
        <v>73</v>
      </c>
      <c r="C83" s="64">
        <v>24312</v>
      </c>
      <c r="D83" s="65" t="s">
        <v>7</v>
      </c>
      <c r="E83"/>
    </row>
    <row r="84" spans="1:5" ht="9.75" outlineLevel="3">
      <c r="A84"/>
      <c r="B84" s="63" t="s">
        <v>74</v>
      </c>
      <c r="C84" s="64">
        <v>23040</v>
      </c>
      <c r="D84" s="65" t="s">
        <v>7</v>
      </c>
      <c r="E84"/>
    </row>
    <row r="85" spans="1:5" ht="9.75" outlineLevel="3">
      <c r="A85"/>
      <c r="B85" s="63" t="s">
        <v>75</v>
      </c>
      <c r="C85" s="64">
        <v>27993.6</v>
      </c>
      <c r="D85" s="65" t="s">
        <v>7</v>
      </c>
      <c r="E85"/>
    </row>
    <row r="86" spans="1:5" ht="11.25" outlineLevel="2">
      <c r="A86"/>
      <c r="B86" s="82" t="s">
        <v>76</v>
      </c>
      <c r="C86" s="84"/>
      <c r="D86" s="77"/>
      <c r="E86"/>
    </row>
    <row r="87" spans="1:5" ht="9.75" outlineLevel="3">
      <c r="A87"/>
      <c r="B87" s="63" t="s">
        <v>77</v>
      </c>
      <c r="C87" s="85">
        <v>15552</v>
      </c>
      <c r="D87" s="65" t="s">
        <v>7</v>
      </c>
      <c r="E87"/>
    </row>
    <row r="88" spans="1:5" ht="9.75" outlineLevel="4">
      <c r="A88"/>
      <c r="B88" s="63" t="s">
        <v>78</v>
      </c>
      <c r="C88" s="85">
        <v>15840</v>
      </c>
      <c r="D88" s="65" t="s">
        <v>7</v>
      </c>
      <c r="E88"/>
    </row>
    <row r="89" spans="1:5" ht="9.75" outlineLevel="4">
      <c r="A89"/>
      <c r="B89" s="63" t="s">
        <v>79</v>
      </c>
      <c r="C89" s="85">
        <v>16128</v>
      </c>
      <c r="D89" s="65" t="s">
        <v>7</v>
      </c>
      <c r="E89"/>
    </row>
    <row r="90" spans="1:5" ht="9.75" outlineLevel="4">
      <c r="A90"/>
      <c r="B90" s="63" t="s">
        <v>80</v>
      </c>
      <c r="C90" s="85">
        <v>16416</v>
      </c>
      <c r="D90" s="65" t="s">
        <v>7</v>
      </c>
      <c r="E90"/>
    </row>
    <row r="91" spans="1:5" ht="9.75" outlineLevel="4">
      <c r="A91"/>
      <c r="B91" s="63" t="s">
        <v>81</v>
      </c>
      <c r="C91" s="85">
        <v>15552</v>
      </c>
      <c r="D91" s="65" t="s">
        <v>7</v>
      </c>
      <c r="E91"/>
    </row>
    <row r="92" spans="1:5" ht="9.75" outlineLevel="4">
      <c r="A92"/>
      <c r="B92" s="63" t="s">
        <v>82</v>
      </c>
      <c r="C92" s="85">
        <v>15840</v>
      </c>
      <c r="D92" s="65" t="s">
        <v>7</v>
      </c>
      <c r="E92"/>
    </row>
    <row r="93" spans="1:5" ht="9.75" outlineLevel="4">
      <c r="A93"/>
      <c r="B93" s="63" t="s">
        <v>83</v>
      </c>
      <c r="C93" s="85">
        <v>16128</v>
      </c>
      <c r="D93" s="65" t="s">
        <v>7</v>
      </c>
      <c r="E93"/>
    </row>
    <row r="94" spans="1:5" ht="9.75" outlineLevel="4">
      <c r="A94"/>
      <c r="B94" s="63" t="s">
        <v>84</v>
      </c>
      <c r="C94" s="85">
        <v>16416</v>
      </c>
      <c r="D94" s="65" t="s">
        <v>7</v>
      </c>
      <c r="E94"/>
    </row>
    <row r="95" spans="1:5" ht="11.25" outlineLevel="4">
      <c r="A95"/>
      <c r="B95" s="50" t="s">
        <v>85</v>
      </c>
      <c r="C95" s="83"/>
      <c r="D95" s="51"/>
      <c r="E95"/>
    </row>
    <row r="96" spans="1:5" ht="9.75" outlineLevel="4">
      <c r="A96"/>
      <c r="B96" s="21" t="s">
        <v>85</v>
      </c>
      <c r="C96" s="53">
        <v>90000</v>
      </c>
      <c r="D96" s="54" t="s">
        <v>7</v>
      </c>
      <c r="E96"/>
    </row>
    <row r="97" spans="1:5" ht="11.25" outlineLevel="4">
      <c r="A97"/>
      <c r="B97" s="52" t="s">
        <v>86</v>
      </c>
      <c r="C97" s="33"/>
      <c r="D97" s="34"/>
      <c r="E97"/>
    </row>
    <row r="98" spans="1:5" ht="9.75" outlineLevel="4">
      <c r="A98"/>
      <c r="B98" s="55" t="s">
        <v>87</v>
      </c>
      <c r="C98" s="56">
        <v>60000</v>
      </c>
      <c r="D98" s="57" t="s">
        <v>7</v>
      </c>
      <c r="E98"/>
    </row>
    <row r="99" spans="1:5" ht="9.75" outlineLevel="4">
      <c r="A99"/>
      <c r="B99" s="55" t="s">
        <v>123</v>
      </c>
      <c r="C99" s="56">
        <v>70000</v>
      </c>
      <c r="D99" s="57" t="s">
        <v>7</v>
      </c>
      <c r="E99"/>
    </row>
    <row r="100" spans="1:5" ht="11.25" outlineLevel="4">
      <c r="A100"/>
      <c r="B100" s="12" t="s">
        <v>88</v>
      </c>
      <c r="C100" s="13"/>
      <c r="D100" s="14"/>
      <c r="E100"/>
    </row>
    <row r="101" spans="1:5" ht="9.75" outlineLevel="4">
      <c r="A101"/>
      <c r="B101" s="58" t="s">
        <v>89</v>
      </c>
      <c r="C101" s="25">
        <v>590.4</v>
      </c>
      <c r="D101" s="26" t="s">
        <v>7</v>
      </c>
      <c r="E101"/>
    </row>
    <row r="102" spans="1:5" ht="9.75" outlineLevel="4">
      <c r="A102"/>
      <c r="B102" s="35" t="s">
        <v>90</v>
      </c>
      <c r="C102" s="36">
        <v>4320</v>
      </c>
      <c r="D102" s="37" t="s">
        <v>7</v>
      </c>
      <c r="E102"/>
    </row>
    <row r="103" spans="1:5" ht="9.75" outlineLevel="4">
      <c r="A103"/>
      <c r="B103" s="35" t="s">
        <v>91</v>
      </c>
      <c r="C103" s="36">
        <v>5486.4</v>
      </c>
      <c r="D103" s="37" t="s">
        <v>7</v>
      </c>
      <c r="E103"/>
    </row>
    <row r="104" spans="1:5" ht="9.75" outlineLevel="4">
      <c r="A104"/>
      <c r="B104" s="35" t="s">
        <v>92</v>
      </c>
      <c r="C104" s="36">
        <v>2577.6</v>
      </c>
      <c r="D104" s="37" t="s">
        <v>7</v>
      </c>
      <c r="E104"/>
    </row>
    <row r="105" spans="1:5" ht="9.75" outlineLevel="4">
      <c r="A105"/>
      <c r="B105" s="35" t="s">
        <v>93</v>
      </c>
      <c r="C105" s="36">
        <v>4478.4</v>
      </c>
      <c r="D105" s="37" t="s">
        <v>7</v>
      </c>
      <c r="E105"/>
    </row>
    <row r="106" spans="1:5" ht="9.75" outlineLevel="4">
      <c r="A106"/>
      <c r="B106" s="35" t="s">
        <v>94</v>
      </c>
      <c r="C106" s="36">
        <v>6292.8</v>
      </c>
      <c r="D106" s="37" t="s">
        <v>7</v>
      </c>
      <c r="E106"/>
    </row>
    <row r="107" spans="1:5" ht="9.75" outlineLevel="4">
      <c r="A107"/>
      <c r="B107" s="35" t="s">
        <v>95</v>
      </c>
      <c r="C107" s="36">
        <v>5486.4</v>
      </c>
      <c r="D107" s="37" t="s">
        <v>7</v>
      </c>
      <c r="E107"/>
    </row>
    <row r="108" spans="1:5" ht="9.75" outlineLevel="4">
      <c r="A108"/>
      <c r="B108" s="35" t="s">
        <v>96</v>
      </c>
      <c r="C108" s="36">
        <v>6811.2</v>
      </c>
      <c r="D108" s="37" t="s">
        <v>7</v>
      </c>
      <c r="E108"/>
    </row>
    <row r="109" spans="1:5" ht="9.75" outlineLevel="4">
      <c r="A109"/>
      <c r="B109" s="35" t="s">
        <v>97</v>
      </c>
      <c r="C109" s="36">
        <v>6811.2</v>
      </c>
      <c r="D109" s="37" t="s">
        <v>7</v>
      </c>
      <c r="E109"/>
    </row>
    <row r="110" spans="1:5" ht="9.75" outlineLevel="4">
      <c r="A110"/>
      <c r="B110" s="35" t="s">
        <v>98</v>
      </c>
      <c r="C110" s="36">
        <v>8136</v>
      </c>
      <c r="D110" s="37" t="s">
        <v>7</v>
      </c>
      <c r="E110"/>
    </row>
    <row r="111" spans="1:5" ht="9.75" outlineLevel="3">
      <c r="A111"/>
      <c r="B111" s="35" t="s">
        <v>99</v>
      </c>
      <c r="C111" s="36">
        <v>11361.6</v>
      </c>
      <c r="D111" s="37" t="s">
        <v>7</v>
      </c>
      <c r="E111"/>
    </row>
    <row r="112" spans="1:5" ht="9.75" outlineLevel="4">
      <c r="A112"/>
      <c r="B112" s="35" t="s">
        <v>100</v>
      </c>
      <c r="C112" s="36">
        <v>13634.4</v>
      </c>
      <c r="D112" s="37" t="s">
        <v>7</v>
      </c>
      <c r="E112"/>
    </row>
    <row r="113" spans="1:5" ht="9.75" outlineLevel="4">
      <c r="A113"/>
      <c r="B113" s="35" t="s">
        <v>101</v>
      </c>
      <c r="C113" s="36">
        <v>9360</v>
      </c>
      <c r="D113" s="37" t="s">
        <v>7</v>
      </c>
      <c r="E113"/>
    </row>
    <row r="114" spans="1:5" ht="9.75" outlineLevel="4">
      <c r="A114"/>
      <c r="B114" s="35" t="s">
        <v>102</v>
      </c>
      <c r="C114" s="36">
        <v>11361.6</v>
      </c>
      <c r="D114" s="37" t="s">
        <v>7</v>
      </c>
      <c r="E114"/>
    </row>
    <row r="115" spans="1:5" ht="9.75" outlineLevel="4">
      <c r="A115"/>
      <c r="B115" s="35" t="s">
        <v>103</v>
      </c>
      <c r="C115" s="36">
        <v>7761.599999999999</v>
      </c>
      <c r="D115" s="37" t="s">
        <v>7</v>
      </c>
      <c r="E115"/>
    </row>
    <row r="116" spans="1:5" ht="9.75" outlineLevel="4">
      <c r="A116"/>
      <c r="B116" s="35" t="s">
        <v>104</v>
      </c>
      <c r="C116" s="36">
        <v>9086.4</v>
      </c>
      <c r="D116" s="37" t="s">
        <v>7</v>
      </c>
      <c r="E116"/>
    </row>
    <row r="117" spans="1:5" ht="9.75" outlineLevel="4">
      <c r="A117"/>
      <c r="B117" s="35" t="s">
        <v>105</v>
      </c>
      <c r="C117" s="36">
        <v>9086.4</v>
      </c>
      <c r="D117" s="37" t="s">
        <v>7</v>
      </c>
      <c r="E117"/>
    </row>
    <row r="118" spans="1:5" ht="9.75" outlineLevel="4">
      <c r="A118"/>
      <c r="B118" s="35" t="s">
        <v>132</v>
      </c>
      <c r="C118" s="36">
        <v>9086.4</v>
      </c>
      <c r="D118" s="37" t="s">
        <v>7</v>
      </c>
      <c r="E118"/>
    </row>
    <row r="119" spans="1:5" ht="9.75" outlineLevel="4">
      <c r="A119"/>
      <c r="B119" s="35" t="s">
        <v>106</v>
      </c>
      <c r="C119" s="36">
        <v>10411.199999999999</v>
      </c>
      <c r="D119" s="37" t="s">
        <v>7</v>
      </c>
      <c r="E119"/>
    </row>
    <row r="120" spans="1:5" ht="9.75" outlineLevel="4">
      <c r="A120"/>
      <c r="B120" s="35" t="s">
        <v>107</v>
      </c>
      <c r="C120" s="36">
        <v>5774.4</v>
      </c>
      <c r="D120" s="37" t="s">
        <v>7</v>
      </c>
      <c r="E120"/>
    </row>
    <row r="121" spans="1:5" ht="9.75" outlineLevel="4">
      <c r="A121"/>
      <c r="B121" s="35" t="s">
        <v>108</v>
      </c>
      <c r="C121" s="36">
        <v>5774.4</v>
      </c>
      <c r="D121" s="37" t="s">
        <v>7</v>
      </c>
      <c r="E121"/>
    </row>
    <row r="122" spans="1:5" ht="9.75" outlineLevel="4">
      <c r="A122"/>
      <c r="B122" s="35" t="s">
        <v>109</v>
      </c>
      <c r="C122" s="36">
        <v>5774.4</v>
      </c>
      <c r="D122" s="37" t="s">
        <v>7</v>
      </c>
      <c r="E122"/>
    </row>
    <row r="123" spans="1:5" ht="9.75" outlineLevel="4">
      <c r="A123"/>
      <c r="B123" s="35" t="s">
        <v>110</v>
      </c>
      <c r="C123" s="36">
        <v>7099.2</v>
      </c>
      <c r="D123" s="37" t="s">
        <v>7</v>
      </c>
      <c r="E123"/>
    </row>
    <row r="124" spans="1:5" ht="9.75" outlineLevel="4">
      <c r="A124"/>
      <c r="B124" s="35" t="s">
        <v>111</v>
      </c>
      <c r="C124" s="36">
        <v>8136</v>
      </c>
      <c r="D124" s="37" t="s">
        <v>7</v>
      </c>
      <c r="E124"/>
    </row>
    <row r="125" spans="1:5" ht="12" customHeight="1" outlineLevel="4">
      <c r="A125"/>
      <c r="B125" s="35" t="s">
        <v>112</v>
      </c>
      <c r="C125" s="36">
        <v>2246.4</v>
      </c>
      <c r="D125" s="37" t="s">
        <v>7</v>
      </c>
      <c r="E125"/>
    </row>
    <row r="126" spans="1:5" ht="9.75" outlineLevel="4">
      <c r="A126"/>
      <c r="B126" s="35" t="s">
        <v>113</v>
      </c>
      <c r="C126" s="36">
        <v>10800</v>
      </c>
      <c r="D126" s="37" t="s">
        <v>7</v>
      </c>
      <c r="E126"/>
    </row>
    <row r="127" spans="1:5" ht="9.75" outlineLevel="4">
      <c r="A127"/>
      <c r="B127" s="35" t="s">
        <v>114</v>
      </c>
      <c r="C127" s="36">
        <v>12225.6</v>
      </c>
      <c r="D127" s="37" t="s">
        <v>7</v>
      </c>
      <c r="E127"/>
    </row>
    <row r="128" spans="1:5" ht="9.75" outlineLevel="4">
      <c r="A128"/>
      <c r="B128" s="35" t="s">
        <v>115</v>
      </c>
      <c r="C128" s="36">
        <v>22536</v>
      </c>
      <c r="D128" s="37" t="s">
        <v>7</v>
      </c>
      <c r="E128"/>
    </row>
    <row r="129" spans="1:5" ht="9.75" outlineLevel="4">
      <c r="A129"/>
      <c r="B129" s="35" t="s">
        <v>116</v>
      </c>
      <c r="C129" s="36">
        <v>24436.8</v>
      </c>
      <c r="D129" s="37" t="s">
        <v>7</v>
      </c>
      <c r="E129"/>
    </row>
    <row r="130" spans="1:5" ht="9.75" outlineLevel="4">
      <c r="A130"/>
      <c r="B130" s="27" t="s">
        <v>117</v>
      </c>
      <c r="C130" s="28">
        <v>26251.2</v>
      </c>
      <c r="D130" s="29" t="s">
        <v>7</v>
      </c>
      <c r="E130"/>
    </row>
    <row r="131" spans="1:5" ht="11.25" outlineLevel="4">
      <c r="A131"/>
      <c r="B131" s="12" t="s">
        <v>118</v>
      </c>
      <c r="C131" s="13"/>
      <c r="D131" s="14"/>
      <c r="E131"/>
    </row>
    <row r="132" spans="1:5" ht="9.75" outlineLevel="4">
      <c r="A132"/>
      <c r="B132" s="24" t="s">
        <v>119</v>
      </c>
      <c r="C132" s="25">
        <v>118560</v>
      </c>
      <c r="D132" s="26" t="s">
        <v>7</v>
      </c>
      <c r="E132"/>
    </row>
    <row r="133" spans="1:5" ht="9.75" outlineLevel="4">
      <c r="A133"/>
      <c r="B133" s="35" t="s">
        <v>120</v>
      </c>
      <c r="C133" s="36">
        <v>124218</v>
      </c>
      <c r="D133" s="37" t="s">
        <v>7</v>
      </c>
      <c r="E133"/>
    </row>
    <row r="134" spans="1:5" ht="9.75" outlineLevel="4">
      <c r="A134"/>
      <c r="B134" s="30" t="s">
        <v>121</v>
      </c>
      <c r="C134" s="31">
        <v>134856</v>
      </c>
      <c r="D134" s="32" t="s">
        <v>7</v>
      </c>
      <c r="E134"/>
    </row>
    <row r="135" spans="1:5" ht="9.75" outlineLevel="4">
      <c r="A135"/>
      <c r="E135"/>
    </row>
    <row r="136" ht="9.75" outlineLevel="3">
      <c r="A136"/>
    </row>
    <row r="137" spans="1:5" ht="12.75" customHeight="1" outlineLevel="4">
      <c r="A137"/>
      <c r="E137"/>
    </row>
    <row r="138" spans="1:5" ht="11.25" customHeight="1" outlineLevel="4">
      <c r="A138"/>
      <c r="E138"/>
    </row>
    <row r="139" spans="1:5" ht="12.75" customHeight="1" outlineLevel="4">
      <c r="A139"/>
      <c r="E139"/>
    </row>
    <row r="140" spans="1:5" ht="12" customHeight="1" outlineLevel="4">
      <c r="A140"/>
      <c r="E140"/>
    </row>
    <row r="141" spans="1:5" ht="12" customHeight="1" outlineLevel="4">
      <c r="A141"/>
      <c r="E141"/>
    </row>
    <row r="142" spans="1:5" ht="9.75" outlineLevel="4">
      <c r="A142"/>
      <c r="E142"/>
    </row>
    <row r="143" spans="1:5" ht="9.75" outlineLevel="3">
      <c r="A143"/>
      <c r="E143"/>
    </row>
    <row r="144" spans="1:5" ht="9.75" outlineLevel="3">
      <c r="A144"/>
      <c r="E144"/>
    </row>
    <row r="145" spans="1:5" ht="9.75" outlineLevel="2">
      <c r="A145"/>
      <c r="E145"/>
    </row>
    <row r="146" ht="9.75" outlineLevel="3">
      <c r="A146"/>
    </row>
    <row r="147" ht="9.75" outlineLevel="3">
      <c r="A147"/>
    </row>
    <row r="148" ht="9.75">
      <c r="E148"/>
    </row>
    <row r="149" ht="9.75">
      <c r="E149"/>
    </row>
    <row r="150" ht="9.75">
      <c r="E150"/>
    </row>
    <row r="151" ht="9.75">
      <c r="E151"/>
    </row>
  </sheetData>
  <sheetProtection selectLockedCells="1" selectUnlockedCells="1"/>
  <mergeCells count="2">
    <mergeCell ref="C5:D5"/>
    <mergeCell ref="B5:B6"/>
  </mergeCells>
  <printOptions/>
  <pageMargins left="0.25" right="0.25" top="0.75" bottom="0.75" header="0.3" footer="0.3"/>
  <pageSetup horizontalDpi="300" verticalDpi="300" orientation="portrait" paperSize="9" r:id="rId1"/>
  <headerFooter alignWithMargins="0">
    <oddHeader>&amp;Rг.Санкт-Петербург, ул.Софийская, д.66
тел.: +7 (812) 366 15 94
 info@oxgard.com | www.oxgard.com</oddHeader>
    <oddFooter>&amp;C&amp;16C00000Инновационные системы безопасности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market5</dc:creator>
  <cp:keywords/>
  <dc:description/>
  <cp:lastModifiedBy>Галина</cp:lastModifiedBy>
  <cp:lastPrinted>2016-06-28T10:56:47Z</cp:lastPrinted>
  <dcterms:created xsi:type="dcterms:W3CDTF">2016-06-28T08:46:42Z</dcterms:created>
  <dcterms:modified xsi:type="dcterms:W3CDTF">2016-06-28T11:19:22Z</dcterms:modified>
  <cp:category/>
  <cp:version/>
  <cp:contentType/>
  <cp:contentStatus/>
</cp:coreProperties>
</file>